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bookViews>
  <sheets>
    <sheet name="LV Knick" sheetId="1" r:id="rId1"/>
    <sheet name="Tabelle2" sheetId="2" r:id="rId2"/>
    <sheet name="Tabelle3" sheetId="3" r:id="rId3"/>
  </sheets>
  <definedNames>
    <definedName name="_xlnm.Print_Titles" localSheetId="0">'LV Knick'!$1:$2</definedName>
  </definedNames>
  <calcPr calcId="145621"/>
</workbook>
</file>

<file path=xl/calcChain.xml><?xml version="1.0" encoding="utf-8"?>
<calcChain xmlns="http://schemas.openxmlformats.org/spreadsheetml/2006/main">
  <c r="H26" i="1" l="1"/>
  <c r="H27" i="1"/>
  <c r="H29" i="1" s="1"/>
  <c r="H41" i="1" s="1"/>
  <c r="H28" i="1"/>
  <c r="H25" i="1"/>
  <c r="H22" i="1"/>
  <c r="H20" i="1"/>
  <c r="H18" i="1"/>
  <c r="H9" i="1"/>
  <c r="H10" i="1"/>
  <c r="H11" i="1"/>
  <c r="H8" i="1"/>
  <c r="H4" i="1"/>
  <c r="H5" i="1" s="1"/>
  <c r="H38" i="1" s="1"/>
  <c r="H23" i="1"/>
  <c r="H40" i="1" s="1"/>
  <c r="H12" i="1"/>
  <c r="H39" i="1" s="1"/>
  <c r="H44" i="1" l="1"/>
  <c r="H45" i="1" s="1"/>
  <c r="H46" i="1" s="1"/>
</calcChain>
</file>

<file path=xl/sharedStrings.xml><?xml version="1.0" encoding="utf-8"?>
<sst xmlns="http://schemas.openxmlformats.org/spreadsheetml/2006/main" count="94" uniqueCount="72">
  <si>
    <t>Leistungsverzeichnis Knickschutzprogramm</t>
  </si>
  <si>
    <t>Baustelleneinrichtung</t>
  </si>
  <si>
    <t>Summe</t>
  </si>
  <si>
    <t>Menge</t>
  </si>
  <si>
    <t>Erdarbeiten</t>
  </si>
  <si>
    <t>1.1</t>
  </si>
  <si>
    <t>2.1</t>
  </si>
  <si>
    <t>2.2</t>
  </si>
  <si>
    <t>2.3</t>
  </si>
  <si>
    <t>Pflanzarbeiten</t>
  </si>
  <si>
    <t>Gehölzarten</t>
  </si>
  <si>
    <t>Das Pflanzgut muss den Qualitätsmerkmalen leichter Sträucher mit einer Höhe von 70 - 90 cm des Bundes Deutscher Baumschulen entsprechen.</t>
  </si>
  <si>
    <t>3.1</t>
  </si>
  <si>
    <t>3.2</t>
  </si>
  <si>
    <t>Pflanzung von Überhältern</t>
  </si>
  <si>
    <t>3.3</t>
  </si>
  <si>
    <t>Abdeckung Erdwall</t>
  </si>
  <si>
    <t>Einfriedigung</t>
  </si>
  <si>
    <t>4.1</t>
  </si>
  <si>
    <t>1.</t>
  </si>
  <si>
    <t>2.</t>
  </si>
  <si>
    <t>3.</t>
  </si>
  <si>
    <t>4.</t>
  </si>
  <si>
    <t>5.</t>
  </si>
  <si>
    <t>Stundenlohnarbeiten</t>
  </si>
  <si>
    <t>19 % Umsatzsteuer</t>
  </si>
  <si>
    <t>Gesamt</t>
  </si>
  <si>
    <t xml:space="preserve">Studenlohnarbeiten </t>
  </si>
  <si>
    <t>5.1</t>
  </si>
  <si>
    <t>Lader</t>
  </si>
  <si>
    <t>LKW</t>
  </si>
  <si>
    <t>5.2</t>
  </si>
  <si>
    <t>5.3</t>
  </si>
  <si>
    <t>5.4</t>
  </si>
  <si>
    <t>Baufacharbeiter</t>
  </si>
  <si>
    <t>5.5</t>
  </si>
  <si>
    <t>Bauhelfer</t>
  </si>
  <si>
    <t>4.2</t>
  </si>
  <si>
    <t>4.3</t>
  </si>
  <si>
    <t>4.5</t>
  </si>
  <si>
    <t>Hasel (Corylus avellana), Schlehdorn (Prunus spinosa), Hainbuche (Carpinus betulus), Brombeere (Rubus), Pfaffenhütchen (Euonymus europaeus), Schneeball (Viburnum opulus), Bergahorn (Acer pseudoplatanus), Weißdorn (Crataegus div. spec.), Weiden (Salix div. spec.), Vogelkirsche (Prunus avium), Sal-Weide (Salix caprea), Rotbuche (Fagus sylvatica), Eberesche (Sorbus aucuparia), Faulbaum (Frangula alnus), Stieleiche (Quercus robur), Schwarzerle (Alnus glutinosa), Wildapfel (Malus sylvestris), Kreuzdorn (Rhamnus cathartica), schw. Holunder (Sambucus nigra)</t>
  </si>
  <si>
    <t>Summe Pos 1</t>
  </si>
  <si>
    <t>Summe Pos 2</t>
  </si>
  <si>
    <t>Art</t>
  </si>
  <si>
    <t>m³</t>
  </si>
  <si>
    <t>Aufbau eines Knickkerns gemäß o. g. Beschreibung</t>
  </si>
  <si>
    <t>lfdm</t>
  </si>
  <si>
    <t>2.4</t>
  </si>
  <si>
    <t>Andecken des humosen Oberbodens gemäß o. g. Beschreibung</t>
  </si>
  <si>
    <t>Die Pflanzdichte beträgt 0,80 m x 0,80 m. Die Pflanzen sind zweireihig und gegeneinander versetzt zu pflanzen,  mit 25 Pflanzen je 10 Meter Knicklänge</t>
  </si>
  <si>
    <t>h</t>
  </si>
  <si>
    <t>Stck</t>
  </si>
  <si>
    <t>Summe Pos 3</t>
  </si>
  <si>
    <t>psch</t>
  </si>
  <si>
    <t>E.P.</t>
  </si>
  <si>
    <t>G.P.</t>
  </si>
  <si>
    <t>Summe Pos. 4</t>
  </si>
  <si>
    <t>Summe Pos. 5</t>
  </si>
  <si>
    <t>Zusammenstellung</t>
  </si>
  <si>
    <t>EP</t>
  </si>
  <si>
    <t>Anlieferung von humosem Oberboden</t>
  </si>
  <si>
    <t>Baustelleneinrichtung; An- und Abtransport aller notwendigen Geräte und Materialien,Herstellung von Baustraßen, Auf- und Abbau evtl notwendiger Absprerr- und Sicherungsmaßnahmen, Wiederherstellung aller temporär genutzter Flächen nach Beendigung der Baumaßnahme</t>
  </si>
  <si>
    <t>Bagger (bis 20 to)</t>
  </si>
  <si>
    <t xml:space="preserve">Anlieferung vom nährstoffarmen Bodenmaterial mit Herkunftsnachweis (LAGA Z0) </t>
  </si>
  <si>
    <r>
      <t>Erdwall ist mit einer Schicht Stroh oder Schreddergut gegen übermäßige Verkrautung und Austrocknung abzudecken.</t>
    </r>
    <r>
      <rPr>
        <sz val="12"/>
        <color rgb="FFFF0000"/>
        <rFont val="Arial"/>
        <family val="2"/>
      </rPr>
      <t xml:space="preserve"> </t>
    </r>
  </si>
  <si>
    <t xml:space="preserve">Lieferung, Montage geeigneter Pfosten </t>
  </si>
  <si>
    <t xml:space="preserve">Lieferung, Montage geeigneter Überstiege  </t>
  </si>
  <si>
    <t xml:space="preserve">Schutz gegen Wildverbiss                              </t>
  </si>
  <si>
    <t>Verwendetes Material/ Höhe usw.</t>
  </si>
  <si>
    <t xml:space="preserve">Sonstiges </t>
  </si>
  <si>
    <r>
      <t xml:space="preserve">Alle 40-60 m ein Überhälter der folgenden Arten:                                         </t>
    </r>
    <r>
      <rPr>
        <sz val="12"/>
        <rFont val="Arial"/>
        <family val="2"/>
      </rPr>
      <t>Eiche (Quercus robur)</t>
    </r>
    <r>
      <rPr>
        <sz val="12"/>
        <color theme="1"/>
        <rFont val="Arial"/>
        <family val="2"/>
      </rPr>
      <t>, Bergahorn</t>
    </r>
    <r>
      <rPr>
        <sz val="12"/>
        <rFont val="Arial"/>
        <family val="2"/>
      </rPr>
      <t xml:space="preserve"> (Acer pseudoplatanus), Esche (Fraxinus excelsior), Rotbuche (Fagus sylvatica), Feldulme (Ulumus minor)                                                                                                        Pflanzqualität Hochstamm 12- 14 cm Stammumfang </t>
    </r>
  </si>
  <si>
    <t>Knickwall aufsetzen mit folgenden Maßen:   Sohlenbreite 3,00 m; Kronenbreite 1,50 m; Höhe 1,30 m, Abschieben des humosen Oberbodens und seitliche Lagerung.  Der Kern des Erdwalls wird aus nährstoffarmen Material (Einstufung des Materials in die Kategerie LAGA Z0) aufgebaut. Eine maschinelle Verdichtung ist mit Ausnahme des Aundrückens mit der Baggerschaufel nicht gestattet. Der Knickkern erhält eine 0,2 m mächtige Auflage aus humosem Oberboden. Hierzu wird das bei der Anlage abgeschobenen Material genutzt. Fehlmengen werden angeliefert.  Die Krone wird als Pflanzmulde ausgebildet.                              Ausbesserung bei Setzungsschäden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</si>
</sst>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2"/>
      <color theme="1"/>
      <name val="Arial"/>
      <family val="2"/>
    </font>
    <font>
      <sz val="12"/>
      <color theme="1"/>
      <name val="Arial"/>
      <family val="2"/>
    </font>
    <font>
      <u/>
      <sz val="12"/>
      <color theme="1"/>
      <name val="Arial"/>
      <family val="2"/>
    </font>
    <font>
      <b/>
      <u/>
      <sz val="12"/>
      <color theme="1"/>
      <name val="Arial"/>
      <family val="2"/>
    </font>
    <font>
      <sz val="12"/>
      <color rgb="FFFF0000"/>
      <name val="Arial"/>
      <family val="2"/>
    </font>
    <font>
      <b/>
      <sz val="14"/>
      <color theme="1"/>
      <name val="Arial"/>
      <family val="2"/>
    </font>
    <font>
      <sz val="12"/>
      <name val="Arial"/>
      <family val="2"/>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74">
    <xf numFmtId="0" fontId="0" fillId="0" borderId="0" xfId="0"/>
    <xf numFmtId="0" fontId="2" fillId="0" borderId="0" xfId="0" applyFont="1" applyBorder="1" applyAlignment="1">
      <alignment vertical="center"/>
    </xf>
    <xf numFmtId="0" fontId="2" fillId="0" borderId="0" xfId="0" applyFont="1" applyAlignment="1">
      <alignment horizontal="center" vertical="center"/>
    </xf>
    <xf numFmtId="0" fontId="3" fillId="0" borderId="4" xfId="0" applyFont="1" applyBorder="1" applyAlignment="1">
      <alignment horizontal="center" vertical="center"/>
    </xf>
    <xf numFmtId="0" fontId="4" fillId="0" borderId="4" xfId="0" applyFont="1" applyBorder="1" applyAlignment="1">
      <alignment horizontal="left" vertical="center"/>
    </xf>
    <xf numFmtId="49" fontId="2" fillId="0" borderId="2" xfId="0" applyNumberFormat="1"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49"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xf>
    <xf numFmtId="0" fontId="2" fillId="0" borderId="4" xfId="0" applyFont="1" applyBorder="1" applyAlignment="1">
      <alignment horizontal="center" vertical="center"/>
    </xf>
    <xf numFmtId="49" fontId="2" fillId="0" borderId="1" xfId="0" applyNumberFormat="1" applyFont="1" applyBorder="1" applyAlignment="1">
      <alignment horizontal="center" vertical="center"/>
    </xf>
    <xf numFmtId="0" fontId="4" fillId="0" borderId="4" xfId="0"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49" fontId="2" fillId="0" borderId="6" xfId="0" applyNumberFormat="1" applyFont="1" applyBorder="1" applyAlignment="1">
      <alignment horizontal="center" vertical="center"/>
    </xf>
    <xf numFmtId="0" fontId="1" fillId="0" borderId="14" xfId="0" applyFont="1" applyBorder="1" applyAlignment="1">
      <alignment vertical="center"/>
    </xf>
    <xf numFmtId="0" fontId="2" fillId="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0" xfId="0" applyFont="1" applyAlignment="1">
      <alignment vertical="center"/>
    </xf>
    <xf numFmtId="0" fontId="3" fillId="0" borderId="3" xfId="0" applyFont="1" applyBorder="1" applyAlignment="1">
      <alignment vertical="center"/>
    </xf>
    <xf numFmtId="0" fontId="3" fillId="0" borderId="0" xfId="0" applyFont="1" applyAlignment="1">
      <alignment vertical="center"/>
    </xf>
    <xf numFmtId="0" fontId="2" fillId="0" borderId="11" xfId="0" applyFont="1" applyBorder="1" applyAlignment="1">
      <alignment vertical="center"/>
    </xf>
    <xf numFmtId="0" fontId="1" fillId="0" borderId="16" xfId="0" applyFont="1" applyBorder="1" applyAlignment="1">
      <alignment vertical="center"/>
    </xf>
    <xf numFmtId="0" fontId="1" fillId="0" borderId="0" xfId="0" applyFont="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1" fillId="0" borderId="17"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 xfId="0" applyFont="1" applyBorder="1" applyAlignment="1">
      <alignment vertical="center" wrapText="1"/>
    </xf>
    <xf numFmtId="4" fontId="2" fillId="0" borderId="0" xfId="0" applyNumberFormat="1" applyFont="1" applyAlignment="1">
      <alignment horizontal="center" vertical="center"/>
    </xf>
    <xf numFmtId="4" fontId="1" fillId="0" borderId="2" xfId="0" applyNumberFormat="1" applyFont="1" applyBorder="1" applyAlignment="1">
      <alignment horizontal="center" vertical="center"/>
    </xf>
    <xf numFmtId="4" fontId="1" fillId="0" borderId="2" xfId="0" applyNumberFormat="1" applyFont="1" applyBorder="1" applyAlignment="1">
      <alignment horizontal="center" vertical="center" wrapText="1"/>
    </xf>
    <xf numFmtId="4" fontId="3" fillId="0" borderId="4" xfId="0" applyNumberFormat="1" applyFont="1" applyBorder="1" applyAlignment="1">
      <alignment horizontal="center" vertical="center"/>
    </xf>
    <xf numFmtId="4" fontId="3" fillId="0" borderId="5" xfId="0" applyNumberFormat="1" applyFont="1" applyBorder="1" applyAlignment="1">
      <alignment horizontal="center" vertical="center"/>
    </xf>
    <xf numFmtId="4" fontId="2" fillId="0" borderId="2" xfId="0" applyNumberFormat="1" applyFont="1" applyBorder="1" applyAlignment="1">
      <alignment horizontal="center" vertical="center"/>
    </xf>
    <xf numFmtId="4" fontId="2" fillId="0" borderId="12" xfId="0" applyNumberFormat="1" applyFont="1" applyBorder="1" applyAlignment="1">
      <alignment horizontal="center" vertical="center"/>
    </xf>
    <xf numFmtId="4" fontId="1" fillId="0" borderId="17"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2" fillId="0" borderId="4" xfId="0" applyNumberFormat="1" applyFont="1" applyBorder="1" applyAlignment="1">
      <alignment horizontal="center" vertical="center"/>
    </xf>
    <xf numFmtId="4" fontId="2" fillId="0" borderId="5" xfId="0" applyNumberFormat="1" applyFont="1" applyBorder="1" applyAlignment="1">
      <alignment horizontal="center" vertical="center"/>
    </xf>
    <xf numFmtId="4" fontId="2" fillId="0" borderId="1" xfId="0" applyNumberFormat="1" applyFont="1" applyBorder="1" applyAlignment="1">
      <alignment horizontal="center" vertical="center"/>
    </xf>
    <xf numFmtId="4" fontId="2" fillId="0" borderId="7" xfId="0" applyNumberFormat="1" applyFont="1" applyBorder="1" applyAlignment="1">
      <alignment horizontal="center" vertical="center"/>
    </xf>
    <xf numFmtId="4" fontId="1" fillId="0" borderId="14" xfId="0" applyNumberFormat="1" applyFont="1" applyBorder="1" applyAlignment="1">
      <alignment horizontal="center" vertical="center"/>
    </xf>
    <xf numFmtId="4" fontId="1" fillId="0" borderId="15"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 fontId="1" fillId="0" borderId="9" xfId="0" applyNumberFormat="1" applyFont="1" applyBorder="1" applyAlignment="1">
      <alignment horizontal="center" vertical="center"/>
    </xf>
    <xf numFmtId="4" fontId="1" fillId="0" borderId="10" xfId="0" applyNumberFormat="1" applyFont="1" applyBorder="1" applyAlignment="1">
      <alignment horizontal="center" vertical="center"/>
    </xf>
    <xf numFmtId="164" fontId="2" fillId="0" borderId="0" xfId="0" applyNumberFormat="1" applyFont="1" applyAlignment="1">
      <alignment horizontal="center" vertical="center"/>
    </xf>
    <xf numFmtId="164" fontId="1" fillId="0" borderId="2"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4" xfId="0" applyNumberFormat="1" applyFont="1" applyBorder="1" applyAlignment="1">
      <alignment horizontal="center" vertical="center"/>
    </xf>
    <xf numFmtId="164" fontId="1" fillId="0" borderId="9" xfId="0" applyNumberFormat="1" applyFont="1" applyBorder="1" applyAlignment="1">
      <alignment horizontal="center" vertical="center"/>
    </xf>
    <xf numFmtId="4" fontId="1" fillId="0" borderId="12" xfId="0" applyNumberFormat="1" applyFont="1" applyBorder="1" applyAlignment="1">
      <alignment horizontal="center" vertical="center"/>
    </xf>
    <xf numFmtId="0" fontId="2" fillId="0" borderId="19"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6"/>
  <sheetViews>
    <sheetView tabSelected="1" workbookViewId="0">
      <selection activeCell="H7" sqref="H7"/>
    </sheetView>
  </sheetViews>
  <sheetFormatPr baseColWidth="10" defaultRowHeight="15" x14ac:dyDescent="0.25"/>
  <cols>
    <col min="1" max="1" width="2.42578125" style="21" customWidth="1"/>
    <col min="2" max="2" width="3.85546875" style="21" customWidth="1"/>
    <col min="3" max="3" width="4.42578125" style="2" customWidth="1"/>
    <col min="4" max="4" width="73.28515625" style="21" customWidth="1"/>
    <col min="5" max="5" width="8.7109375" style="57" customWidth="1"/>
    <col min="6" max="6" width="8.85546875" style="38" customWidth="1"/>
    <col min="7" max="7" width="10.28515625" style="38" customWidth="1"/>
    <col min="8" max="8" width="8.5703125" style="38" customWidth="1"/>
    <col min="9" max="16384" width="11.42578125" style="21"/>
  </cols>
  <sheetData>
    <row r="1" spans="2:8" ht="27.75" customHeight="1" x14ac:dyDescent="0.25">
      <c r="B1" s="71" t="s">
        <v>0</v>
      </c>
      <c r="C1" s="72"/>
      <c r="D1" s="72"/>
      <c r="E1" s="72"/>
      <c r="F1" s="72"/>
      <c r="G1" s="72"/>
      <c r="H1" s="73"/>
    </row>
    <row r="2" spans="2:8" ht="31.5" customHeight="1" thickBot="1" x14ac:dyDescent="0.3">
      <c r="B2" s="68"/>
      <c r="C2" s="69"/>
      <c r="D2" s="70"/>
      <c r="E2" s="58" t="s">
        <v>3</v>
      </c>
      <c r="F2" s="39" t="s">
        <v>43</v>
      </c>
      <c r="G2" s="40" t="s">
        <v>54</v>
      </c>
      <c r="H2" s="67" t="s">
        <v>55</v>
      </c>
    </row>
    <row r="3" spans="2:8" s="23" customFormat="1" ht="21.75" customHeight="1" x14ac:dyDescent="0.25">
      <c r="B3" s="22"/>
      <c r="C3" s="3">
        <v>1</v>
      </c>
      <c r="D3" s="4" t="s">
        <v>1</v>
      </c>
      <c r="E3" s="59"/>
      <c r="F3" s="41"/>
      <c r="G3" s="41"/>
      <c r="H3" s="42"/>
    </row>
    <row r="4" spans="2:8" ht="66.75" customHeight="1" thickBot="1" x14ac:dyDescent="0.3">
      <c r="B4" s="24"/>
      <c r="C4" s="5" t="s">
        <v>5</v>
      </c>
      <c r="D4" s="6" t="s">
        <v>61</v>
      </c>
      <c r="E4" s="60">
        <v>1</v>
      </c>
      <c r="F4" s="43" t="s">
        <v>53</v>
      </c>
      <c r="G4" s="43"/>
      <c r="H4" s="44">
        <f>E4*G4</f>
        <v>0</v>
      </c>
    </row>
    <row r="5" spans="2:8" s="26" customFormat="1" ht="22.5" customHeight="1" thickBot="1" x14ac:dyDescent="0.3">
      <c r="B5" s="25"/>
      <c r="C5" s="8"/>
      <c r="D5" s="9" t="s">
        <v>41</v>
      </c>
      <c r="E5" s="61"/>
      <c r="F5" s="45"/>
      <c r="G5" s="45"/>
      <c r="H5" s="46">
        <f>SUM(H4)</f>
        <v>0</v>
      </c>
    </row>
    <row r="6" spans="2:8" ht="22.5" customHeight="1" x14ac:dyDescent="0.25">
      <c r="B6" s="27"/>
      <c r="C6" s="11">
        <v>2</v>
      </c>
      <c r="D6" s="4" t="s">
        <v>4</v>
      </c>
      <c r="E6" s="62"/>
      <c r="F6" s="47"/>
      <c r="G6" s="47"/>
      <c r="H6" s="48"/>
    </row>
    <row r="7" spans="2:8" ht="169.5" customHeight="1" x14ac:dyDescent="0.25">
      <c r="B7" s="28"/>
      <c r="C7" s="12"/>
      <c r="D7" s="15" t="s">
        <v>71</v>
      </c>
      <c r="E7" s="63"/>
      <c r="F7" s="49"/>
      <c r="G7" s="49"/>
      <c r="H7" s="50"/>
    </row>
    <row r="8" spans="2:8" ht="51.75" customHeight="1" x14ac:dyDescent="0.25">
      <c r="B8" s="28"/>
      <c r="C8" s="12" t="s">
        <v>6</v>
      </c>
      <c r="D8" s="37" t="s">
        <v>63</v>
      </c>
      <c r="E8" s="63"/>
      <c r="F8" s="49" t="s">
        <v>44</v>
      </c>
      <c r="G8" s="49"/>
      <c r="H8" s="50">
        <f>E8*G8</f>
        <v>0</v>
      </c>
    </row>
    <row r="9" spans="2:8" ht="19.5" customHeight="1" x14ac:dyDescent="0.25">
      <c r="B9" s="28"/>
      <c r="C9" s="12" t="s">
        <v>7</v>
      </c>
      <c r="D9" s="1" t="s">
        <v>45</v>
      </c>
      <c r="E9" s="63"/>
      <c r="F9" s="49" t="s">
        <v>46</v>
      </c>
      <c r="G9" s="49"/>
      <c r="H9" s="50">
        <f t="shared" ref="H9:H11" si="0">E9*G9</f>
        <v>0</v>
      </c>
    </row>
    <row r="10" spans="2:8" ht="19.5" customHeight="1" x14ac:dyDescent="0.25">
      <c r="B10" s="28"/>
      <c r="C10" s="12" t="s">
        <v>8</v>
      </c>
      <c r="D10" s="30" t="s">
        <v>60</v>
      </c>
      <c r="E10" s="63"/>
      <c r="F10" s="49" t="s">
        <v>44</v>
      </c>
      <c r="G10" s="49"/>
      <c r="H10" s="50">
        <f t="shared" si="0"/>
        <v>0</v>
      </c>
    </row>
    <row r="11" spans="2:8" ht="19.5" customHeight="1" thickBot="1" x14ac:dyDescent="0.3">
      <c r="B11" s="24"/>
      <c r="C11" s="5" t="s">
        <v>47</v>
      </c>
      <c r="D11" s="31" t="s">
        <v>48</v>
      </c>
      <c r="E11" s="60"/>
      <c r="F11" s="43" t="s">
        <v>46</v>
      </c>
      <c r="G11" s="43"/>
      <c r="H11" s="50">
        <f t="shared" si="0"/>
        <v>0</v>
      </c>
    </row>
    <row r="12" spans="2:8" s="26" customFormat="1" ht="19.5" customHeight="1" thickBot="1" x14ac:dyDescent="0.3">
      <c r="B12" s="25"/>
      <c r="C12" s="8"/>
      <c r="D12" s="32" t="s">
        <v>42</v>
      </c>
      <c r="E12" s="61"/>
      <c r="F12" s="45"/>
      <c r="G12" s="45"/>
      <c r="H12" s="46">
        <f>SUM(H7:H9)</f>
        <v>0</v>
      </c>
    </row>
    <row r="13" spans="2:8" ht="19.5" customHeight="1" x14ac:dyDescent="0.25">
      <c r="B13" s="27"/>
      <c r="C13" s="13">
        <v>3</v>
      </c>
      <c r="D13" s="4" t="s">
        <v>9</v>
      </c>
      <c r="E13" s="62"/>
      <c r="F13" s="47"/>
      <c r="G13" s="47"/>
      <c r="H13" s="48"/>
    </row>
    <row r="14" spans="2:8" ht="21" customHeight="1" x14ac:dyDescent="0.25">
      <c r="B14" s="28"/>
      <c r="C14" s="12" t="s">
        <v>12</v>
      </c>
      <c r="D14" s="30" t="s">
        <v>9</v>
      </c>
      <c r="E14" s="63"/>
      <c r="F14" s="49"/>
      <c r="G14" s="49"/>
      <c r="H14" s="50"/>
    </row>
    <row r="15" spans="2:8" ht="45" x14ac:dyDescent="0.25">
      <c r="B15" s="28"/>
      <c r="C15" s="29"/>
      <c r="D15" s="15" t="s">
        <v>49</v>
      </c>
      <c r="E15" s="63"/>
      <c r="F15" s="49"/>
      <c r="G15" s="49"/>
      <c r="H15" s="50"/>
    </row>
    <row r="16" spans="2:8" ht="45" x14ac:dyDescent="0.25">
      <c r="B16" s="28"/>
      <c r="C16" s="29"/>
      <c r="D16" s="15" t="s">
        <v>11</v>
      </c>
      <c r="E16" s="63"/>
      <c r="F16" s="49"/>
      <c r="G16" s="49"/>
      <c r="H16" s="50"/>
    </row>
    <row r="17" spans="2:8" ht="19.5" customHeight="1" x14ac:dyDescent="0.25">
      <c r="B17" s="28"/>
      <c r="C17" s="29"/>
      <c r="D17" s="14" t="s">
        <v>10</v>
      </c>
      <c r="E17" s="63"/>
      <c r="F17" s="49"/>
      <c r="G17" s="49"/>
      <c r="H17" s="50"/>
    </row>
    <row r="18" spans="2:8" ht="135" x14ac:dyDescent="0.25">
      <c r="B18" s="28"/>
      <c r="C18" s="29"/>
      <c r="D18" s="15" t="s">
        <v>40</v>
      </c>
      <c r="E18" s="63"/>
      <c r="F18" s="49" t="s">
        <v>46</v>
      </c>
      <c r="G18" s="49"/>
      <c r="H18" s="50">
        <f>E18*G18</f>
        <v>0</v>
      </c>
    </row>
    <row r="19" spans="2:8" ht="18.75" customHeight="1" x14ac:dyDescent="0.25">
      <c r="B19" s="28"/>
      <c r="C19" s="12" t="s">
        <v>13</v>
      </c>
      <c r="D19" s="15" t="s">
        <v>14</v>
      </c>
      <c r="E19" s="63"/>
      <c r="F19" s="49"/>
      <c r="G19" s="49"/>
      <c r="H19" s="50"/>
    </row>
    <row r="20" spans="2:8" ht="75" x14ac:dyDescent="0.25">
      <c r="B20" s="28"/>
      <c r="C20" s="29"/>
      <c r="D20" s="15" t="s">
        <v>70</v>
      </c>
      <c r="E20" s="63"/>
      <c r="F20" s="49" t="s">
        <v>51</v>
      </c>
      <c r="G20" s="49"/>
      <c r="H20" s="50">
        <f>E20*G20</f>
        <v>0</v>
      </c>
    </row>
    <row r="21" spans="2:8" ht="18.75" customHeight="1" x14ac:dyDescent="0.25">
      <c r="B21" s="16"/>
      <c r="C21" s="12" t="s">
        <v>15</v>
      </c>
      <c r="D21" s="15" t="s">
        <v>16</v>
      </c>
      <c r="E21" s="63"/>
      <c r="F21" s="49"/>
      <c r="G21" s="49"/>
      <c r="H21" s="50"/>
    </row>
    <row r="22" spans="2:8" ht="30.75" thickBot="1" x14ac:dyDescent="0.3">
      <c r="B22" s="24"/>
      <c r="C22" s="7"/>
      <c r="D22" s="6" t="s">
        <v>64</v>
      </c>
      <c r="E22" s="60"/>
      <c r="F22" s="43" t="s">
        <v>46</v>
      </c>
      <c r="G22" s="43"/>
      <c r="H22" s="44">
        <f>G22*E22</f>
        <v>0</v>
      </c>
    </row>
    <row r="23" spans="2:8" s="26" customFormat="1" ht="19.5" customHeight="1" thickBot="1" x14ac:dyDescent="0.3">
      <c r="B23" s="25"/>
      <c r="C23" s="10"/>
      <c r="D23" s="9" t="s">
        <v>52</v>
      </c>
      <c r="E23" s="61"/>
      <c r="F23" s="45"/>
      <c r="G23" s="45"/>
      <c r="H23" s="46">
        <f>SUM(H14:H22)</f>
        <v>0</v>
      </c>
    </row>
    <row r="24" spans="2:8" ht="15.75" x14ac:dyDescent="0.25">
      <c r="B24" s="27"/>
      <c r="C24" s="13">
        <v>4</v>
      </c>
      <c r="D24" s="4" t="s">
        <v>67</v>
      </c>
      <c r="E24" s="62"/>
      <c r="F24" s="47"/>
      <c r="G24" s="47"/>
      <c r="H24" s="48"/>
    </row>
    <row r="25" spans="2:8" x14ac:dyDescent="0.25">
      <c r="B25" s="28"/>
      <c r="C25" s="12" t="s">
        <v>18</v>
      </c>
      <c r="D25" s="15" t="s">
        <v>68</v>
      </c>
      <c r="E25" s="63"/>
      <c r="F25" s="49" t="s">
        <v>46</v>
      </c>
      <c r="G25" s="49"/>
      <c r="H25" s="50">
        <f>E25*G25</f>
        <v>0</v>
      </c>
    </row>
    <row r="26" spans="2:8" x14ac:dyDescent="0.25">
      <c r="B26" s="28"/>
      <c r="C26" s="12" t="s">
        <v>37</v>
      </c>
      <c r="D26" s="30" t="s">
        <v>65</v>
      </c>
      <c r="E26" s="63"/>
      <c r="F26" s="49" t="s">
        <v>51</v>
      </c>
      <c r="G26" s="49"/>
      <c r="H26" s="50">
        <f t="shared" ref="H26:H28" si="1">E26*G26</f>
        <v>0</v>
      </c>
    </row>
    <row r="27" spans="2:8" x14ac:dyDescent="0.25">
      <c r="B27" s="28"/>
      <c r="C27" s="12" t="s">
        <v>38</v>
      </c>
      <c r="D27" s="15" t="s">
        <v>66</v>
      </c>
      <c r="E27" s="63"/>
      <c r="F27" s="49" t="s">
        <v>51</v>
      </c>
      <c r="G27" s="49"/>
      <c r="H27" s="50">
        <f t="shared" si="1"/>
        <v>0</v>
      </c>
    </row>
    <row r="28" spans="2:8" ht="15.75" thickBot="1" x14ac:dyDescent="0.3">
      <c r="B28" s="24"/>
      <c r="C28" s="5" t="s">
        <v>39</v>
      </c>
      <c r="D28" s="6" t="s">
        <v>69</v>
      </c>
      <c r="E28" s="60"/>
      <c r="F28" s="43"/>
      <c r="G28" s="43"/>
      <c r="H28" s="50">
        <f t="shared" si="1"/>
        <v>0</v>
      </c>
    </row>
    <row r="29" spans="2:8" s="26" customFormat="1" ht="21.75" customHeight="1" thickBot="1" x14ac:dyDescent="0.3">
      <c r="B29" s="25"/>
      <c r="C29" s="8"/>
      <c r="D29" s="9" t="s">
        <v>56</v>
      </c>
      <c r="E29" s="61"/>
      <c r="F29" s="45"/>
      <c r="G29" s="45"/>
      <c r="H29" s="46">
        <f>SUM(H25:H28)</f>
        <v>0</v>
      </c>
    </row>
    <row r="30" spans="2:8" ht="15.75" x14ac:dyDescent="0.25">
      <c r="B30" s="27"/>
      <c r="C30" s="13" t="s">
        <v>23</v>
      </c>
      <c r="D30" s="4" t="s">
        <v>27</v>
      </c>
      <c r="E30" s="62"/>
      <c r="F30" s="47"/>
      <c r="G30" s="47"/>
      <c r="H30" s="48"/>
    </row>
    <row r="31" spans="2:8" ht="19.5" customHeight="1" x14ac:dyDescent="0.25">
      <c r="B31" s="28"/>
      <c r="C31" s="12" t="s">
        <v>28</v>
      </c>
      <c r="D31" s="15" t="s">
        <v>62</v>
      </c>
      <c r="E31" s="63">
        <v>1</v>
      </c>
      <c r="F31" s="49" t="s">
        <v>50</v>
      </c>
      <c r="G31" s="49"/>
      <c r="H31" s="50" t="s">
        <v>59</v>
      </c>
    </row>
    <row r="32" spans="2:8" ht="19.5" customHeight="1" x14ac:dyDescent="0.25">
      <c r="B32" s="28"/>
      <c r="C32" s="12" t="s">
        <v>31</v>
      </c>
      <c r="D32" s="15" t="s">
        <v>29</v>
      </c>
      <c r="E32" s="63">
        <v>1</v>
      </c>
      <c r="F32" s="49" t="s">
        <v>50</v>
      </c>
      <c r="G32" s="49"/>
      <c r="H32" s="50" t="s">
        <v>59</v>
      </c>
    </row>
    <row r="33" spans="2:8" ht="19.5" customHeight="1" x14ac:dyDescent="0.25">
      <c r="B33" s="28"/>
      <c r="C33" s="12" t="s">
        <v>32</v>
      </c>
      <c r="D33" s="15" t="s">
        <v>30</v>
      </c>
      <c r="E33" s="63">
        <v>1</v>
      </c>
      <c r="F33" s="49" t="s">
        <v>50</v>
      </c>
      <c r="G33" s="49"/>
      <c r="H33" s="50" t="s">
        <v>59</v>
      </c>
    </row>
    <row r="34" spans="2:8" ht="19.5" customHeight="1" x14ac:dyDescent="0.25">
      <c r="B34" s="28"/>
      <c r="C34" s="12" t="s">
        <v>33</v>
      </c>
      <c r="D34" s="15" t="s">
        <v>34</v>
      </c>
      <c r="E34" s="63">
        <v>1</v>
      </c>
      <c r="F34" s="49" t="s">
        <v>50</v>
      </c>
      <c r="G34" s="49"/>
      <c r="H34" s="50" t="s">
        <v>59</v>
      </c>
    </row>
    <row r="35" spans="2:8" ht="19.5" customHeight="1" thickBot="1" x14ac:dyDescent="0.3">
      <c r="B35" s="24"/>
      <c r="C35" s="5" t="s">
        <v>35</v>
      </c>
      <c r="D35" s="6" t="s">
        <v>36</v>
      </c>
      <c r="E35" s="60">
        <v>1</v>
      </c>
      <c r="F35" s="43" t="s">
        <v>50</v>
      </c>
      <c r="G35" s="43"/>
      <c r="H35" s="44" t="s">
        <v>59</v>
      </c>
    </row>
    <row r="36" spans="2:8" s="26" customFormat="1" ht="20.25" customHeight="1" thickBot="1" x14ac:dyDescent="0.3">
      <c r="B36" s="25"/>
      <c r="C36" s="10"/>
      <c r="D36" s="9" t="s">
        <v>57</v>
      </c>
      <c r="E36" s="61"/>
      <c r="F36" s="45"/>
      <c r="G36" s="45"/>
      <c r="H36" s="46" t="s">
        <v>59</v>
      </c>
    </row>
    <row r="37" spans="2:8" s="26" customFormat="1" ht="21.75" customHeight="1" x14ac:dyDescent="0.25">
      <c r="B37" s="33"/>
      <c r="C37" s="34"/>
      <c r="D37" s="17" t="s">
        <v>58</v>
      </c>
      <c r="E37" s="64"/>
      <c r="F37" s="51"/>
      <c r="G37" s="51"/>
      <c r="H37" s="52"/>
    </row>
    <row r="38" spans="2:8" ht="20.25" customHeight="1" x14ac:dyDescent="0.25">
      <c r="B38" s="28"/>
      <c r="C38" s="29" t="s">
        <v>19</v>
      </c>
      <c r="D38" s="18" t="s">
        <v>1</v>
      </c>
      <c r="E38" s="63"/>
      <c r="F38" s="49"/>
      <c r="G38" s="49"/>
      <c r="H38" s="50">
        <f>H5</f>
        <v>0</v>
      </c>
    </row>
    <row r="39" spans="2:8" ht="20.25" customHeight="1" x14ac:dyDescent="0.25">
      <c r="B39" s="28"/>
      <c r="C39" s="29" t="s">
        <v>20</v>
      </c>
      <c r="D39" s="18" t="s">
        <v>4</v>
      </c>
      <c r="E39" s="63"/>
      <c r="F39" s="49"/>
      <c r="G39" s="49"/>
      <c r="H39" s="50">
        <f>H12</f>
        <v>0</v>
      </c>
    </row>
    <row r="40" spans="2:8" ht="20.25" customHeight="1" x14ac:dyDescent="0.25">
      <c r="B40" s="28"/>
      <c r="C40" s="29" t="s">
        <v>21</v>
      </c>
      <c r="D40" s="18" t="s">
        <v>9</v>
      </c>
      <c r="E40" s="63"/>
      <c r="F40" s="49"/>
      <c r="G40" s="49"/>
      <c r="H40" s="50">
        <f>H23</f>
        <v>0</v>
      </c>
    </row>
    <row r="41" spans="2:8" ht="20.25" customHeight="1" x14ac:dyDescent="0.25">
      <c r="B41" s="28"/>
      <c r="C41" s="29" t="s">
        <v>22</v>
      </c>
      <c r="D41" s="18" t="s">
        <v>17</v>
      </c>
      <c r="E41" s="63"/>
      <c r="F41" s="49"/>
      <c r="G41" s="49"/>
      <c r="H41" s="50">
        <f>H29</f>
        <v>0</v>
      </c>
    </row>
    <row r="42" spans="2:8" ht="20.25" customHeight="1" x14ac:dyDescent="0.25">
      <c r="B42" s="28"/>
      <c r="C42" s="29" t="s">
        <v>23</v>
      </c>
      <c r="D42" s="18" t="s">
        <v>24</v>
      </c>
      <c r="E42" s="63"/>
      <c r="F42" s="49"/>
      <c r="G42" s="49"/>
      <c r="H42" s="50" t="s">
        <v>59</v>
      </c>
    </row>
    <row r="43" spans="2:8" ht="15.75" thickBot="1" x14ac:dyDescent="0.3">
      <c r="B43" s="24"/>
      <c r="C43" s="7"/>
      <c r="D43" s="31"/>
      <c r="E43" s="60"/>
      <c r="F43" s="43"/>
      <c r="G43" s="43"/>
      <c r="H43" s="44"/>
    </row>
    <row r="44" spans="2:8" ht="15.75" x14ac:dyDescent="0.25">
      <c r="B44" s="27"/>
      <c r="C44" s="11"/>
      <c r="D44" s="19" t="s">
        <v>2</v>
      </c>
      <c r="E44" s="65"/>
      <c r="F44" s="53"/>
      <c r="G44" s="53"/>
      <c r="H44" s="54">
        <f>SUM(H38:H43)</f>
        <v>0</v>
      </c>
    </row>
    <row r="45" spans="2:8" x14ac:dyDescent="0.25">
      <c r="B45" s="28"/>
      <c r="C45" s="29"/>
      <c r="D45" s="18" t="s">
        <v>25</v>
      </c>
      <c r="E45" s="63"/>
      <c r="F45" s="49"/>
      <c r="G45" s="49"/>
      <c r="H45" s="50">
        <f>H44*0.19</f>
        <v>0</v>
      </c>
    </row>
    <row r="46" spans="2:8" ht="16.5" thickBot="1" x14ac:dyDescent="0.3">
      <c r="B46" s="35"/>
      <c r="C46" s="36"/>
      <c r="D46" s="20" t="s">
        <v>26</v>
      </c>
      <c r="E46" s="66"/>
      <c r="F46" s="55"/>
      <c r="G46" s="55"/>
      <c r="H46" s="56">
        <f>H45+H44</f>
        <v>0</v>
      </c>
    </row>
  </sheetData>
  <mergeCells count="1">
    <mergeCell ref="B1:H1"/>
  </mergeCells>
  <pageMargins left="0.70866141732283472" right="0.70866141732283472" top="0.78740157480314965" bottom="0.78740157480314965" header="0.31496062992125984" footer="0.31496062992125984"/>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LV Knick</vt:lpstr>
      <vt:lpstr>Tabelle2</vt:lpstr>
      <vt:lpstr>Tabelle3</vt:lpstr>
      <vt:lpstr>'LV Knick'!Drucktitel</vt:lpstr>
    </vt:vector>
  </TitlesOfParts>
  <Company>Kreis-RD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Krenz, Kristina (Kreis-RD)</dc:creator>
  <cp:lastModifiedBy>Stiller, Andrea (Kreis-RD)</cp:lastModifiedBy>
  <cp:lastPrinted>2017-02-20T11:57:54Z</cp:lastPrinted>
  <dcterms:created xsi:type="dcterms:W3CDTF">2017-02-15T12:52:44Z</dcterms:created>
  <dcterms:modified xsi:type="dcterms:W3CDTF">2017-02-21T12:37:58Z</dcterms:modified>
</cp:coreProperties>
</file>